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 1" sheetId="1" r:id="rId1"/>
  </sheets>
  <definedNames>
    <definedName name="_xlnm._FilterDatabase" localSheetId="0" hidden="1">'Sheet 1'!$A$2:$L$78</definedName>
    <definedName name="_xlnm.Print_Titles" localSheetId="0">'Sheet 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<sst xmlns="http://schemas.openxmlformats.org/spreadsheetml/2006/main" count="261" uniqueCount="188">
  <si>
    <t>2024年济宁北湖省级旅游度假区教育系统校园招聘（山东师范大学站）
B类岗位进入笔试人员总成绩及拟进入考察体检范围人员名单</t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</si>
  <si>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</si>
  <si>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主管部门</t>
    </r>
  </si>
  <si>
    <r>
      <rPr>
        <b/>
        <sz val="12"/>
        <rFont val="宋体"/>
        <charset val="134"/>
      </rPr>
      <t>招聘单位</t>
    </r>
  </si>
  <si>
    <r>
      <rPr>
        <b/>
        <sz val="12"/>
        <rFont val="宋体"/>
        <charset val="134"/>
      </rPr>
      <t>岗位名称</t>
    </r>
  </si>
  <si>
    <t>招聘类别</t>
  </si>
  <si>
    <t>招聘人数</t>
  </si>
  <si>
    <r>
      <rPr>
        <b/>
        <sz val="12"/>
        <rFont val="宋体"/>
        <charset val="134"/>
      </rPr>
      <t>姓 名</t>
    </r>
  </si>
  <si>
    <r>
      <rPr>
        <b/>
        <sz val="12"/>
        <rFont val="宋体"/>
        <charset val="134"/>
      </rPr>
      <t>面试成绩</t>
    </r>
  </si>
  <si>
    <t>笔试成绩</t>
  </si>
  <si>
    <t>总成绩</t>
  </si>
  <si>
    <t>排名</t>
  </si>
  <si>
    <r>
      <rPr>
        <b/>
        <sz val="12"/>
        <rFont val="宋体"/>
        <charset val="134"/>
      </rPr>
      <t>备注</t>
    </r>
  </si>
  <si>
    <t>济宁市教育局北湖度假区分局</t>
  </si>
  <si>
    <t>济宁北湖省级旅游度假区石桥中心小学</t>
  </si>
  <si>
    <t>小学语文教师B</t>
  </si>
  <si>
    <t>B类岗位（先面试后笔试）</t>
  </si>
  <si>
    <t>冯林</t>
  </si>
  <si>
    <t>90.22</t>
  </si>
  <si>
    <t>拟进入考察体检范围</t>
  </si>
  <si>
    <t>陈艳</t>
  </si>
  <si>
    <t>90.84</t>
  </si>
  <si>
    <t>孙瑞悦</t>
  </si>
  <si>
    <t>92.16</t>
  </si>
  <si>
    <t>高雪晴</t>
  </si>
  <si>
    <t>91.74</t>
  </si>
  <si>
    <t>杜春茹</t>
  </si>
  <si>
    <t>89.42</t>
  </si>
  <si>
    <t>司晓宇</t>
  </si>
  <si>
    <t>89.82</t>
  </si>
  <si>
    <t>王会青</t>
  </si>
  <si>
    <t>徐梦姣</t>
  </si>
  <si>
    <t>89.32</t>
  </si>
  <si>
    <t>高兆燚</t>
  </si>
  <si>
    <t>88.50</t>
  </si>
  <si>
    <t>闫立梅</t>
  </si>
  <si>
    <t>88.88</t>
  </si>
  <si>
    <t>姚文军</t>
  </si>
  <si>
    <t>87.98</t>
  </si>
  <si>
    <t>赵延娜</t>
  </si>
  <si>
    <t>87.84</t>
  </si>
  <si>
    <t>闫卓凡</t>
  </si>
  <si>
    <t>88.40</t>
  </si>
  <si>
    <t>郭冰冰</t>
  </si>
  <si>
    <t>89.14</t>
  </si>
  <si>
    <t>杨晓彤</t>
  </si>
  <si>
    <t>86.64</t>
  </si>
  <si>
    <t>王金雪</t>
  </si>
  <si>
    <t>84.72</t>
  </si>
  <si>
    <t>翟萧赫</t>
  </si>
  <si>
    <t>88.52</t>
  </si>
  <si>
    <t>苏洪倩</t>
  </si>
  <si>
    <t>86.02</t>
  </si>
  <si>
    <t>秦怡然</t>
  </si>
  <si>
    <t>86.86</t>
  </si>
  <si>
    <t>赵文迪</t>
  </si>
  <si>
    <t>85.22</t>
  </si>
  <si>
    <t>范海静</t>
  </si>
  <si>
    <t>86.46</t>
  </si>
  <si>
    <t>刘芬</t>
  </si>
  <si>
    <t>86.82</t>
  </si>
  <si>
    <t>任雪娇</t>
  </si>
  <si>
    <t>86.52</t>
  </si>
  <si>
    <t>王春晓</t>
  </si>
  <si>
    <t>88.34</t>
  </si>
  <si>
    <t>王欣珂</t>
  </si>
  <si>
    <t>84.44</t>
  </si>
  <si>
    <t>缺考</t>
  </si>
  <si>
    <t>小学数学教师B</t>
  </si>
  <si>
    <t>种悦</t>
  </si>
  <si>
    <t>92.72</t>
  </si>
  <si>
    <t>1</t>
  </si>
  <si>
    <t>李晴</t>
  </si>
  <si>
    <t>87.74</t>
  </si>
  <si>
    <t>2</t>
  </si>
  <si>
    <t>周文振</t>
  </si>
  <si>
    <t>88.98</t>
  </si>
  <si>
    <t>3</t>
  </si>
  <si>
    <t>谭兆攀</t>
  </si>
  <si>
    <t>92.66</t>
  </si>
  <si>
    <t>4</t>
  </si>
  <si>
    <t>徐文佳</t>
  </si>
  <si>
    <t>90.26</t>
  </si>
  <si>
    <t>5</t>
  </si>
  <si>
    <t>冯柯欣</t>
  </si>
  <si>
    <t>87.10</t>
  </si>
  <si>
    <t>6</t>
  </si>
  <si>
    <t>高鑫</t>
  </si>
  <si>
    <t>86.74</t>
  </si>
  <si>
    <t>7</t>
  </si>
  <si>
    <t>赵平晴</t>
  </si>
  <si>
    <t>90.16</t>
  </si>
  <si>
    <t>8</t>
  </si>
  <si>
    <t>巩洪羽</t>
  </si>
  <si>
    <t>9</t>
  </si>
  <si>
    <t>唐娜</t>
  </si>
  <si>
    <t>90.44</t>
  </si>
  <si>
    <t>10</t>
  </si>
  <si>
    <t>周爱平</t>
  </si>
  <si>
    <t>86.90</t>
  </si>
  <si>
    <t>11</t>
  </si>
  <si>
    <t>张爽爽</t>
  </si>
  <si>
    <t>85.54</t>
  </si>
  <si>
    <t>12</t>
  </si>
  <si>
    <t>常尚欣</t>
  </si>
  <si>
    <t>86.94</t>
  </si>
  <si>
    <t>13</t>
  </si>
  <si>
    <t>杨欣蕊</t>
  </si>
  <si>
    <t>83.20</t>
  </si>
  <si>
    <t>14</t>
  </si>
  <si>
    <t>王亚诺</t>
  </si>
  <si>
    <t>15</t>
  </si>
  <si>
    <t>翟雪彤</t>
  </si>
  <si>
    <t>16</t>
  </si>
  <si>
    <t>邹宇</t>
  </si>
  <si>
    <t>90.88</t>
  </si>
  <si>
    <t>17</t>
  </si>
  <si>
    <t>王慧欣</t>
  </si>
  <si>
    <t>84.02</t>
  </si>
  <si>
    <t>18</t>
  </si>
  <si>
    <t>宋璐瑶</t>
  </si>
  <si>
    <t>85.78</t>
  </si>
  <si>
    <t>19</t>
  </si>
  <si>
    <t>周春苗</t>
  </si>
  <si>
    <t>20</t>
  </si>
  <si>
    <t>刘晓双</t>
  </si>
  <si>
    <t>85.90</t>
  </si>
  <si>
    <t>21</t>
  </si>
  <si>
    <t>靳雨童</t>
  </si>
  <si>
    <t>84.48</t>
  </si>
  <si>
    <t>22</t>
  </si>
  <si>
    <t>张永发</t>
  </si>
  <si>
    <t>81.04</t>
  </si>
  <si>
    <t>23</t>
  </si>
  <si>
    <t>小学英语教师B</t>
  </si>
  <si>
    <t>袁可可</t>
  </si>
  <si>
    <t>88.66</t>
  </si>
  <si>
    <t>金慧敏</t>
  </si>
  <si>
    <t>90.94</t>
  </si>
  <si>
    <t>陈欣欣</t>
  </si>
  <si>
    <t>88.20</t>
  </si>
  <si>
    <t>刘晓浛</t>
  </si>
  <si>
    <t>戈树为</t>
  </si>
  <si>
    <t>87.26</t>
  </si>
  <si>
    <t>赵雨</t>
  </si>
  <si>
    <t>王焕玲</t>
  </si>
  <si>
    <t>86.28</t>
  </si>
  <si>
    <t>蒋玲玉</t>
  </si>
  <si>
    <t>85.34</t>
  </si>
  <si>
    <t>张绪帆</t>
  </si>
  <si>
    <t>杨晶宇</t>
  </si>
  <si>
    <t>88.02</t>
  </si>
  <si>
    <r>
      <rPr>
        <sz val="11"/>
        <color rgb="FF000000"/>
        <rFont val="宋体"/>
        <charset val="134"/>
      </rPr>
      <t>济宁市教育局北湖度假区分局</t>
    </r>
  </si>
  <si>
    <t>小学体育教师B</t>
  </si>
  <si>
    <t>李学文</t>
  </si>
  <si>
    <t>90.70</t>
  </si>
  <si>
    <t>解钦宇</t>
  </si>
  <si>
    <t>89.90</t>
  </si>
  <si>
    <t>任仲畅</t>
  </si>
  <si>
    <t>89.48</t>
  </si>
  <si>
    <t>龙闯</t>
  </si>
  <si>
    <t>93.06</t>
  </si>
  <si>
    <t>国明闯</t>
  </si>
  <si>
    <t>89.76</t>
  </si>
  <si>
    <t>丁维旭</t>
  </si>
  <si>
    <t>93.56</t>
  </si>
  <si>
    <t>刘一丁</t>
  </si>
  <si>
    <t>87.80</t>
  </si>
  <si>
    <t>杨浩阔</t>
  </si>
  <si>
    <t>87.24</t>
  </si>
  <si>
    <t>赵慧莹</t>
  </si>
  <si>
    <t>88.12</t>
  </si>
  <si>
    <t>徐兴龙</t>
  </si>
  <si>
    <t>济宁北湖省级旅游度假区石桥中心中学</t>
  </si>
  <si>
    <t>初中数学教师</t>
  </si>
  <si>
    <t>朱宏扬</t>
  </si>
  <si>
    <t>曹薇</t>
  </si>
  <si>
    <t>89.26</t>
  </si>
  <si>
    <t>郭雪莹</t>
  </si>
  <si>
    <t>88.48</t>
  </si>
  <si>
    <t>袁庆尚</t>
  </si>
  <si>
    <t>马金旺</t>
  </si>
  <si>
    <t>初中语文教师</t>
  </si>
  <si>
    <t>何柏琪</t>
  </si>
  <si>
    <t>90.34</t>
  </si>
  <si>
    <t>邱详惠</t>
  </si>
  <si>
    <t>刘世迪</t>
  </si>
  <si>
    <t>87.58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</si>
</sst>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color theme="1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8"/>
  <sheetViews>
    <sheetView tabSelected="1" zoomScale="130" zoomScaleNormal="130" workbookViewId="0">
      <selection activeCell="A1" sqref="A1:L1"/>
    </sheetView>
  </sheetViews>
  <sheetFormatPr defaultColWidth="8.89166666666667" defaultRowHeight="13.5"/>
  <cols>
    <col min="2" max="2" width="27.1666666666667" customWidth="1"/>
    <col min="3" max="3" width="36.95" customWidth="1"/>
    <col min="4" max="4" width="15.225" customWidth="1"/>
    <col min="5" max="5" width="10.8916666666667" customWidth="1"/>
    <col min="6" max="6" width="10.75" customWidth="1"/>
    <col min="8" max="8" width="10.8916666666667" customWidth="1"/>
    <col min="9" max="11" width="10" customWidth="1"/>
    <col min="12" max="12" width="18.2583333333333" customWidth="1"/>
  </cols>
  <sheetData>
    <row r="1" ht="64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0" customHeight="1" spans="1:12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1" customFormat="1" ht="14.4" customHeight="1" spans="1:12">
      <c r="A3" s="6">
        <v>1</v>
      </c>
      <c r="B3" s="6" t="s">
        <v>13</v>
      </c>
      <c r="C3" s="7" t="s">
        <v>14</v>
      </c>
      <c r="D3" s="7" t="s">
        <v>15</v>
      </c>
      <c r="E3" s="7" t="s">
        <v>16</v>
      </c>
      <c r="F3" s="7">
        <v>5</v>
      </c>
      <c r="G3" s="8" t="s">
        <v>17</v>
      </c>
      <c r="H3" s="9" t="s">
        <v>18</v>
      </c>
      <c r="I3" s="23">
        <v>73</v>
      </c>
      <c r="J3" s="24">
        <f t="shared" ref="J3:J26" si="0">H3*0.6+I3*0.4</f>
        <v>83.332</v>
      </c>
      <c r="K3" s="7">
        <v>1</v>
      </c>
      <c r="L3" s="7" t="s">
        <v>19</v>
      </c>
    </row>
    <row r="4" s="1" customFormat="1" ht="14.4" customHeight="1" spans="1:12">
      <c r="A4" s="6"/>
      <c r="B4" s="6"/>
      <c r="C4" s="7"/>
      <c r="D4" s="7"/>
      <c r="E4" s="7"/>
      <c r="F4" s="7"/>
      <c r="G4" s="8" t="s">
        <v>20</v>
      </c>
      <c r="H4" s="9" t="s">
        <v>21</v>
      </c>
      <c r="I4" s="23">
        <v>69</v>
      </c>
      <c r="J4" s="24">
        <f t="shared" si="0"/>
        <v>82.104</v>
      </c>
      <c r="K4" s="7">
        <v>2</v>
      </c>
      <c r="L4" s="7" t="s">
        <v>19</v>
      </c>
    </row>
    <row r="5" s="1" customFormat="1" ht="14.4" customHeight="1" spans="1:12">
      <c r="A5" s="6"/>
      <c r="B5" s="6"/>
      <c r="C5" s="7"/>
      <c r="D5" s="7"/>
      <c r="E5" s="7"/>
      <c r="F5" s="7"/>
      <c r="G5" s="8" t="s">
        <v>22</v>
      </c>
      <c r="H5" s="9" t="s">
        <v>23</v>
      </c>
      <c r="I5" s="23">
        <v>67</v>
      </c>
      <c r="J5" s="24">
        <f t="shared" si="0"/>
        <v>82.096</v>
      </c>
      <c r="K5" s="7">
        <v>2</v>
      </c>
      <c r="L5" s="7" t="s">
        <v>19</v>
      </c>
    </row>
    <row r="6" s="1" customFormat="1" ht="14.4" customHeight="1" spans="1:12">
      <c r="A6" s="6"/>
      <c r="B6" s="6"/>
      <c r="C6" s="7"/>
      <c r="D6" s="7"/>
      <c r="E6" s="7"/>
      <c r="F6" s="7"/>
      <c r="G6" s="8" t="s">
        <v>24</v>
      </c>
      <c r="H6" s="9" t="s">
        <v>25</v>
      </c>
      <c r="I6" s="23">
        <v>66</v>
      </c>
      <c r="J6" s="24">
        <f t="shared" si="0"/>
        <v>81.444</v>
      </c>
      <c r="K6" s="7">
        <v>4</v>
      </c>
      <c r="L6" s="7" t="s">
        <v>19</v>
      </c>
    </row>
    <row r="7" s="1" customFormat="1" ht="14.4" customHeight="1" spans="1:12">
      <c r="A7" s="6"/>
      <c r="B7" s="6"/>
      <c r="C7" s="7"/>
      <c r="D7" s="7"/>
      <c r="E7" s="7"/>
      <c r="F7" s="7"/>
      <c r="G7" s="8" t="s">
        <v>26</v>
      </c>
      <c r="H7" s="9" t="s">
        <v>27</v>
      </c>
      <c r="I7" s="23">
        <v>68</v>
      </c>
      <c r="J7" s="24">
        <f t="shared" si="0"/>
        <v>80.852</v>
      </c>
      <c r="K7" s="7">
        <v>5</v>
      </c>
      <c r="L7" s="7" t="s">
        <v>19</v>
      </c>
    </row>
    <row r="8" s="1" customFormat="1" ht="14.4" customHeight="1" spans="1:12">
      <c r="A8" s="6"/>
      <c r="B8" s="6"/>
      <c r="C8" s="7"/>
      <c r="D8" s="7"/>
      <c r="E8" s="7"/>
      <c r="F8" s="7"/>
      <c r="G8" s="8" t="s">
        <v>28</v>
      </c>
      <c r="H8" s="9" t="s">
        <v>29</v>
      </c>
      <c r="I8" s="23">
        <v>67</v>
      </c>
      <c r="J8" s="24">
        <f t="shared" si="0"/>
        <v>80.692</v>
      </c>
      <c r="K8" s="7">
        <v>6</v>
      </c>
      <c r="L8" s="7"/>
    </row>
    <row r="9" s="1" customFormat="1" ht="14.4" customHeight="1" spans="1:12">
      <c r="A9" s="6"/>
      <c r="B9" s="6"/>
      <c r="C9" s="7"/>
      <c r="D9" s="7"/>
      <c r="E9" s="7"/>
      <c r="F9" s="7"/>
      <c r="G9" s="8" t="s">
        <v>30</v>
      </c>
      <c r="H9" s="9" t="s">
        <v>18</v>
      </c>
      <c r="I9" s="23">
        <v>66</v>
      </c>
      <c r="J9" s="24">
        <f t="shared" si="0"/>
        <v>80.532</v>
      </c>
      <c r="K9" s="7">
        <v>7</v>
      </c>
      <c r="L9" s="7"/>
    </row>
    <row r="10" s="1" customFormat="1" ht="14.4" customHeight="1" spans="1:12">
      <c r="A10" s="6"/>
      <c r="B10" s="6"/>
      <c r="C10" s="7"/>
      <c r="D10" s="7"/>
      <c r="E10" s="7"/>
      <c r="F10" s="7"/>
      <c r="G10" s="8" t="s">
        <v>31</v>
      </c>
      <c r="H10" s="9" t="s">
        <v>32</v>
      </c>
      <c r="I10" s="23">
        <v>65</v>
      </c>
      <c r="J10" s="24">
        <f t="shared" si="0"/>
        <v>79.592</v>
      </c>
      <c r="K10" s="7">
        <v>8</v>
      </c>
      <c r="L10" s="7"/>
    </row>
    <row r="11" s="1" customFormat="1" ht="14.4" customHeight="1" spans="1:12">
      <c r="A11" s="6"/>
      <c r="B11" s="6"/>
      <c r="C11" s="7"/>
      <c r="D11" s="7"/>
      <c r="E11" s="7"/>
      <c r="F11" s="7"/>
      <c r="G11" s="8" t="s">
        <v>33</v>
      </c>
      <c r="H11" s="9" t="s">
        <v>34</v>
      </c>
      <c r="I11" s="23">
        <v>65</v>
      </c>
      <c r="J11" s="24">
        <f t="shared" si="0"/>
        <v>79.1</v>
      </c>
      <c r="K11" s="7">
        <v>9</v>
      </c>
      <c r="L11" s="7"/>
    </row>
    <row r="12" s="1" customFormat="1" ht="14.4" customHeight="1" spans="1:12">
      <c r="A12" s="6"/>
      <c r="B12" s="6"/>
      <c r="C12" s="7"/>
      <c r="D12" s="7"/>
      <c r="E12" s="7"/>
      <c r="F12" s="7"/>
      <c r="G12" s="8" t="s">
        <v>35</v>
      </c>
      <c r="H12" s="9" t="s">
        <v>36</v>
      </c>
      <c r="I12" s="23">
        <v>62</v>
      </c>
      <c r="J12" s="24">
        <f t="shared" si="0"/>
        <v>78.128</v>
      </c>
      <c r="K12" s="7">
        <v>10</v>
      </c>
      <c r="L12" s="7"/>
    </row>
    <row r="13" s="1" customFormat="1" ht="14.4" customHeight="1" spans="1:12">
      <c r="A13" s="6"/>
      <c r="B13" s="6"/>
      <c r="C13" s="7"/>
      <c r="D13" s="7"/>
      <c r="E13" s="7"/>
      <c r="F13" s="7"/>
      <c r="G13" s="8" t="s">
        <v>37</v>
      </c>
      <c r="H13" s="9" t="s">
        <v>38</v>
      </c>
      <c r="I13" s="23">
        <v>61</v>
      </c>
      <c r="J13" s="24">
        <f t="shared" si="0"/>
        <v>77.188</v>
      </c>
      <c r="K13" s="7">
        <v>11</v>
      </c>
      <c r="L13" s="7"/>
    </row>
    <row r="14" s="1" customFormat="1" ht="14.4" customHeight="1" spans="1:12">
      <c r="A14" s="6"/>
      <c r="B14" s="6"/>
      <c r="C14" s="7"/>
      <c r="D14" s="7"/>
      <c r="E14" s="7"/>
      <c r="F14" s="7"/>
      <c r="G14" s="8" t="s">
        <v>39</v>
      </c>
      <c r="H14" s="9" t="s">
        <v>40</v>
      </c>
      <c r="I14" s="23">
        <v>59</v>
      </c>
      <c r="J14" s="24">
        <f t="shared" si="0"/>
        <v>76.304</v>
      </c>
      <c r="K14" s="7">
        <v>12</v>
      </c>
      <c r="L14" s="7"/>
    </row>
    <row r="15" s="1" customFormat="1" ht="14.4" customHeight="1" spans="1:12">
      <c r="A15" s="6"/>
      <c r="B15" s="6"/>
      <c r="C15" s="7"/>
      <c r="D15" s="7"/>
      <c r="E15" s="7"/>
      <c r="F15" s="7"/>
      <c r="G15" s="8" t="s">
        <v>41</v>
      </c>
      <c r="H15" s="9" t="s">
        <v>42</v>
      </c>
      <c r="I15" s="23">
        <v>56</v>
      </c>
      <c r="J15" s="24">
        <f t="shared" si="0"/>
        <v>75.44</v>
      </c>
      <c r="K15" s="7">
        <v>13</v>
      </c>
      <c r="L15" s="7"/>
    </row>
    <row r="16" s="1" customFormat="1" ht="14.4" customHeight="1" spans="1:12">
      <c r="A16" s="6"/>
      <c r="B16" s="6"/>
      <c r="C16" s="7"/>
      <c r="D16" s="7"/>
      <c r="E16" s="7"/>
      <c r="F16" s="7"/>
      <c r="G16" s="8" t="s">
        <v>43</v>
      </c>
      <c r="H16" s="9" t="s">
        <v>44</v>
      </c>
      <c r="I16" s="23">
        <v>54</v>
      </c>
      <c r="J16" s="24">
        <f t="shared" si="0"/>
        <v>75.084</v>
      </c>
      <c r="K16" s="7">
        <v>14</v>
      </c>
      <c r="L16" s="7"/>
    </row>
    <row r="17" s="1" customFormat="1" ht="14.4" customHeight="1" spans="1:12">
      <c r="A17" s="6"/>
      <c r="B17" s="6"/>
      <c r="C17" s="7"/>
      <c r="D17" s="7"/>
      <c r="E17" s="7"/>
      <c r="F17" s="7"/>
      <c r="G17" s="8" t="s">
        <v>45</v>
      </c>
      <c r="H17" s="9" t="s">
        <v>46</v>
      </c>
      <c r="I17" s="23">
        <v>57</v>
      </c>
      <c r="J17" s="24">
        <f t="shared" si="0"/>
        <v>74.784</v>
      </c>
      <c r="K17" s="7">
        <v>15</v>
      </c>
      <c r="L17" s="7"/>
    </row>
    <row r="18" s="1" customFormat="1" ht="14.4" customHeight="1" spans="1:12">
      <c r="A18" s="6"/>
      <c r="B18" s="6"/>
      <c r="C18" s="7"/>
      <c r="D18" s="7"/>
      <c r="E18" s="7"/>
      <c r="F18" s="7"/>
      <c r="G18" s="8" t="s">
        <v>47</v>
      </c>
      <c r="H18" s="9" t="s">
        <v>48</v>
      </c>
      <c r="I18" s="23">
        <v>54</v>
      </c>
      <c r="J18" s="24">
        <f t="shared" si="0"/>
        <v>72.432</v>
      </c>
      <c r="K18" s="7">
        <v>16</v>
      </c>
      <c r="L18" s="7"/>
    </row>
    <row r="19" s="1" customFormat="1" ht="14.4" customHeight="1" spans="1:12">
      <c r="A19" s="6"/>
      <c r="B19" s="6"/>
      <c r="C19" s="7"/>
      <c r="D19" s="7"/>
      <c r="E19" s="7"/>
      <c r="F19" s="7"/>
      <c r="G19" s="8" t="s">
        <v>49</v>
      </c>
      <c r="H19" s="9" t="s">
        <v>50</v>
      </c>
      <c r="I19" s="23">
        <v>48</v>
      </c>
      <c r="J19" s="24">
        <f t="shared" si="0"/>
        <v>72.312</v>
      </c>
      <c r="K19" s="7">
        <v>17</v>
      </c>
      <c r="L19" s="7"/>
    </row>
    <row r="20" s="1" customFormat="1" ht="14.4" customHeight="1" spans="1:12">
      <c r="A20" s="6"/>
      <c r="B20" s="6"/>
      <c r="C20" s="7"/>
      <c r="D20" s="7"/>
      <c r="E20" s="7"/>
      <c r="F20" s="7"/>
      <c r="G20" s="8" t="s">
        <v>51</v>
      </c>
      <c r="H20" s="9" t="s">
        <v>52</v>
      </c>
      <c r="I20" s="23">
        <v>50</v>
      </c>
      <c r="J20" s="24">
        <f t="shared" si="0"/>
        <v>71.612</v>
      </c>
      <c r="K20" s="7">
        <v>18</v>
      </c>
      <c r="L20" s="7"/>
    </row>
    <row r="21" s="1" customFormat="1" ht="14.4" customHeight="1" spans="1:12">
      <c r="A21" s="6"/>
      <c r="B21" s="6"/>
      <c r="C21" s="7"/>
      <c r="D21" s="7"/>
      <c r="E21" s="7"/>
      <c r="F21" s="7"/>
      <c r="G21" s="8" t="s">
        <v>53</v>
      </c>
      <c r="H21" s="9" t="s">
        <v>54</v>
      </c>
      <c r="I21" s="23">
        <v>47</v>
      </c>
      <c r="J21" s="24">
        <f t="shared" si="0"/>
        <v>70.916</v>
      </c>
      <c r="K21" s="7">
        <v>19</v>
      </c>
      <c r="L21" s="7"/>
    </row>
    <row r="22" s="1" customFormat="1" ht="14.4" customHeight="1" spans="1:12">
      <c r="A22" s="6"/>
      <c r="B22" s="6"/>
      <c r="C22" s="7"/>
      <c r="D22" s="7"/>
      <c r="E22" s="7"/>
      <c r="F22" s="7"/>
      <c r="G22" s="8" t="s">
        <v>55</v>
      </c>
      <c r="H22" s="9" t="s">
        <v>56</v>
      </c>
      <c r="I22" s="23">
        <v>49</v>
      </c>
      <c r="J22" s="24">
        <f t="shared" si="0"/>
        <v>70.732</v>
      </c>
      <c r="K22" s="7">
        <v>20</v>
      </c>
      <c r="L22" s="7"/>
    </row>
    <row r="23" s="1" customFormat="1" ht="14.4" customHeight="1" spans="1:12">
      <c r="A23" s="6"/>
      <c r="B23" s="6"/>
      <c r="C23" s="7"/>
      <c r="D23" s="7"/>
      <c r="E23" s="7"/>
      <c r="F23" s="7"/>
      <c r="G23" s="8" t="s">
        <v>57</v>
      </c>
      <c r="H23" s="9" t="s">
        <v>58</v>
      </c>
      <c r="I23" s="23">
        <v>47</v>
      </c>
      <c r="J23" s="24">
        <f t="shared" si="0"/>
        <v>70.676</v>
      </c>
      <c r="K23" s="7">
        <v>21</v>
      </c>
      <c r="L23" s="7"/>
    </row>
    <row r="24" s="1" customFormat="1" ht="14.4" customHeight="1" spans="1:12">
      <c r="A24" s="6"/>
      <c r="B24" s="6"/>
      <c r="C24" s="7"/>
      <c r="D24" s="7"/>
      <c r="E24" s="7"/>
      <c r="F24" s="7"/>
      <c r="G24" s="8" t="s">
        <v>59</v>
      </c>
      <c r="H24" s="9" t="s">
        <v>60</v>
      </c>
      <c r="I24" s="23">
        <v>46</v>
      </c>
      <c r="J24" s="24">
        <f t="shared" si="0"/>
        <v>70.492</v>
      </c>
      <c r="K24" s="7">
        <v>22</v>
      </c>
      <c r="L24" s="7"/>
    </row>
    <row r="25" s="1" customFormat="1" ht="14.4" customHeight="1" spans="1:12">
      <c r="A25" s="6"/>
      <c r="B25" s="6"/>
      <c r="C25" s="7"/>
      <c r="D25" s="7"/>
      <c r="E25" s="7"/>
      <c r="F25" s="7"/>
      <c r="G25" s="8" t="s">
        <v>61</v>
      </c>
      <c r="H25" s="9" t="s">
        <v>62</v>
      </c>
      <c r="I25" s="23">
        <v>46</v>
      </c>
      <c r="J25" s="24">
        <f t="shared" si="0"/>
        <v>70.312</v>
      </c>
      <c r="K25" s="7">
        <v>23</v>
      </c>
      <c r="L25" s="7"/>
    </row>
    <row r="26" s="1" customFormat="1" ht="14.4" customHeight="1" spans="1:12">
      <c r="A26" s="6"/>
      <c r="B26" s="6"/>
      <c r="C26" s="7"/>
      <c r="D26" s="7"/>
      <c r="E26" s="7"/>
      <c r="F26" s="7"/>
      <c r="G26" s="8" t="s">
        <v>63</v>
      </c>
      <c r="H26" s="9" t="s">
        <v>64</v>
      </c>
      <c r="I26" s="23">
        <v>43</v>
      </c>
      <c r="J26" s="24">
        <f t="shared" si="0"/>
        <v>70.204</v>
      </c>
      <c r="K26" s="7">
        <v>24</v>
      </c>
      <c r="L26" s="7"/>
    </row>
    <row r="27" s="1" customFormat="1" ht="14.4" customHeight="1" spans="1:12">
      <c r="A27" s="6"/>
      <c r="B27" s="6"/>
      <c r="C27" s="7"/>
      <c r="D27" s="7"/>
      <c r="E27" s="7"/>
      <c r="F27" s="7"/>
      <c r="G27" s="8" t="s">
        <v>65</v>
      </c>
      <c r="H27" s="9" t="s">
        <v>66</v>
      </c>
      <c r="I27" s="23" t="s">
        <v>67</v>
      </c>
      <c r="J27" s="24">
        <f>H27*0.6+0*0.4</f>
        <v>50.664</v>
      </c>
      <c r="K27" s="7">
        <v>25</v>
      </c>
      <c r="L27" s="7"/>
    </row>
    <row r="28" spans="1:12">
      <c r="A28" s="6">
        <v>2</v>
      </c>
      <c r="B28" s="6" t="s">
        <v>13</v>
      </c>
      <c r="C28" s="7" t="s">
        <v>14</v>
      </c>
      <c r="D28" s="7" t="s">
        <v>68</v>
      </c>
      <c r="E28" s="7" t="s">
        <v>16</v>
      </c>
      <c r="F28" s="8">
        <v>5</v>
      </c>
      <c r="G28" s="8" t="s">
        <v>69</v>
      </c>
      <c r="H28" s="9" t="s">
        <v>70</v>
      </c>
      <c r="I28" s="25">
        <v>62</v>
      </c>
      <c r="J28" s="26">
        <f t="shared" ref="J28:J47" si="1">H28*0.6+I28*0.4</f>
        <v>80.432</v>
      </c>
      <c r="K28" s="9" t="s">
        <v>71</v>
      </c>
      <c r="L28" s="7" t="s">
        <v>19</v>
      </c>
    </row>
    <row r="29" spans="1:12">
      <c r="A29" s="6"/>
      <c r="B29" s="6"/>
      <c r="C29" s="7"/>
      <c r="D29" s="7"/>
      <c r="E29" s="7"/>
      <c r="F29" s="8"/>
      <c r="G29" s="8" t="s">
        <v>72</v>
      </c>
      <c r="H29" s="9" t="s">
        <v>73</v>
      </c>
      <c r="I29" s="25">
        <v>60</v>
      </c>
      <c r="J29" s="26">
        <f t="shared" si="1"/>
        <v>76.644</v>
      </c>
      <c r="K29" s="9" t="s">
        <v>74</v>
      </c>
      <c r="L29" s="7" t="s">
        <v>19</v>
      </c>
    </row>
    <row r="30" spans="1:12">
      <c r="A30" s="6"/>
      <c r="B30" s="6"/>
      <c r="C30" s="7"/>
      <c r="D30" s="7"/>
      <c r="E30" s="7"/>
      <c r="F30" s="8"/>
      <c r="G30" s="8" t="s">
        <v>75</v>
      </c>
      <c r="H30" s="9" t="s">
        <v>76</v>
      </c>
      <c r="I30" s="25">
        <v>58</v>
      </c>
      <c r="J30" s="26">
        <f t="shared" si="1"/>
        <v>76.588</v>
      </c>
      <c r="K30" s="9" t="s">
        <v>77</v>
      </c>
      <c r="L30" s="7" t="s">
        <v>19</v>
      </c>
    </row>
    <row r="31" spans="1:12">
      <c r="A31" s="6"/>
      <c r="B31" s="6"/>
      <c r="C31" s="7"/>
      <c r="D31" s="7"/>
      <c r="E31" s="7"/>
      <c r="F31" s="8"/>
      <c r="G31" s="8" t="s">
        <v>78</v>
      </c>
      <c r="H31" s="9" t="s">
        <v>79</v>
      </c>
      <c r="I31" s="25">
        <v>52</v>
      </c>
      <c r="J31" s="26">
        <f t="shared" si="1"/>
        <v>76.396</v>
      </c>
      <c r="K31" s="9" t="s">
        <v>80</v>
      </c>
      <c r="L31" s="7" t="s">
        <v>19</v>
      </c>
    </row>
    <row r="32" spans="1:12">
      <c r="A32" s="6"/>
      <c r="B32" s="6"/>
      <c r="C32" s="7"/>
      <c r="D32" s="7"/>
      <c r="E32" s="7"/>
      <c r="F32" s="8"/>
      <c r="G32" s="8" t="s">
        <v>81</v>
      </c>
      <c r="H32" s="9" t="s">
        <v>82</v>
      </c>
      <c r="I32" s="25">
        <v>54</v>
      </c>
      <c r="J32" s="26">
        <f t="shared" si="1"/>
        <v>75.756</v>
      </c>
      <c r="K32" s="9" t="s">
        <v>83</v>
      </c>
      <c r="L32" s="7" t="s">
        <v>19</v>
      </c>
    </row>
    <row r="33" spans="1:12">
      <c r="A33" s="6"/>
      <c r="B33" s="6"/>
      <c r="C33" s="7"/>
      <c r="D33" s="7"/>
      <c r="E33" s="7"/>
      <c r="F33" s="8"/>
      <c r="G33" s="8" t="s">
        <v>84</v>
      </c>
      <c r="H33" s="9" t="s">
        <v>85</v>
      </c>
      <c r="I33" s="25">
        <v>58</v>
      </c>
      <c r="J33" s="26">
        <f t="shared" si="1"/>
        <v>75.46</v>
      </c>
      <c r="K33" s="9" t="s">
        <v>86</v>
      </c>
      <c r="L33" s="7"/>
    </row>
    <row r="34" spans="1:12">
      <c r="A34" s="6"/>
      <c r="B34" s="6"/>
      <c r="C34" s="7"/>
      <c r="D34" s="7"/>
      <c r="E34" s="7"/>
      <c r="F34" s="8"/>
      <c r="G34" s="8" t="s">
        <v>87</v>
      </c>
      <c r="H34" s="9" t="s">
        <v>88</v>
      </c>
      <c r="I34" s="25">
        <v>58</v>
      </c>
      <c r="J34" s="26">
        <f t="shared" si="1"/>
        <v>75.244</v>
      </c>
      <c r="K34" s="9" t="s">
        <v>89</v>
      </c>
      <c r="L34" s="7"/>
    </row>
    <row r="35" spans="1:12">
      <c r="A35" s="6"/>
      <c r="B35" s="6"/>
      <c r="C35" s="7"/>
      <c r="D35" s="7"/>
      <c r="E35" s="7"/>
      <c r="F35" s="8"/>
      <c r="G35" s="8" t="s">
        <v>90</v>
      </c>
      <c r="H35" s="9" t="s">
        <v>91</v>
      </c>
      <c r="I35" s="25">
        <v>52</v>
      </c>
      <c r="J35" s="26">
        <f t="shared" si="1"/>
        <v>74.896</v>
      </c>
      <c r="K35" s="9" t="s">
        <v>92</v>
      </c>
      <c r="L35" s="7"/>
    </row>
    <row r="36" spans="1:12">
      <c r="A36" s="6"/>
      <c r="B36" s="6"/>
      <c r="C36" s="7"/>
      <c r="D36" s="7"/>
      <c r="E36" s="7"/>
      <c r="F36" s="8"/>
      <c r="G36" s="8" t="s">
        <v>93</v>
      </c>
      <c r="H36" s="9" t="s">
        <v>46</v>
      </c>
      <c r="I36" s="25">
        <v>55</v>
      </c>
      <c r="J36" s="26">
        <f t="shared" si="1"/>
        <v>73.984</v>
      </c>
      <c r="K36" s="9" t="s">
        <v>94</v>
      </c>
      <c r="L36" s="7"/>
    </row>
    <row r="37" spans="1:12">
      <c r="A37" s="6"/>
      <c r="B37" s="6"/>
      <c r="C37" s="7"/>
      <c r="D37" s="7"/>
      <c r="E37" s="7"/>
      <c r="F37" s="8"/>
      <c r="G37" s="8" t="s">
        <v>95</v>
      </c>
      <c r="H37" s="9" t="s">
        <v>96</v>
      </c>
      <c r="I37" s="25">
        <v>48</v>
      </c>
      <c r="J37" s="26">
        <f t="shared" si="1"/>
        <v>73.464</v>
      </c>
      <c r="K37" s="9" t="s">
        <v>97</v>
      </c>
      <c r="L37" s="7"/>
    </row>
    <row r="38" spans="1:12">
      <c r="A38" s="6"/>
      <c r="B38" s="6"/>
      <c r="C38" s="7"/>
      <c r="D38" s="7"/>
      <c r="E38" s="7"/>
      <c r="F38" s="8"/>
      <c r="G38" s="8" t="s">
        <v>98</v>
      </c>
      <c r="H38" s="9" t="s">
        <v>99</v>
      </c>
      <c r="I38" s="25">
        <v>53</v>
      </c>
      <c r="J38" s="26">
        <f t="shared" si="1"/>
        <v>73.34</v>
      </c>
      <c r="K38" s="9" t="s">
        <v>100</v>
      </c>
      <c r="L38" s="7"/>
    </row>
    <row r="39" spans="1:12">
      <c r="A39" s="6"/>
      <c r="B39" s="6"/>
      <c r="C39" s="7"/>
      <c r="D39" s="7"/>
      <c r="E39" s="7"/>
      <c r="F39" s="8"/>
      <c r="G39" s="8" t="s">
        <v>101</v>
      </c>
      <c r="H39" s="9" t="s">
        <v>102</v>
      </c>
      <c r="I39" s="25">
        <v>55</v>
      </c>
      <c r="J39" s="26">
        <f t="shared" si="1"/>
        <v>73.324</v>
      </c>
      <c r="K39" s="9" t="s">
        <v>103</v>
      </c>
      <c r="L39" s="7"/>
    </row>
    <row r="40" spans="1:12">
      <c r="A40" s="6"/>
      <c r="B40" s="6"/>
      <c r="C40" s="7"/>
      <c r="D40" s="7"/>
      <c r="E40" s="7"/>
      <c r="F40" s="8"/>
      <c r="G40" s="8" t="s">
        <v>104</v>
      </c>
      <c r="H40" s="9" t="s">
        <v>105</v>
      </c>
      <c r="I40" s="25">
        <v>49</v>
      </c>
      <c r="J40" s="26">
        <f t="shared" si="1"/>
        <v>71.764</v>
      </c>
      <c r="K40" s="9" t="s">
        <v>106</v>
      </c>
      <c r="L40" s="7"/>
    </row>
    <row r="41" spans="1:12">
      <c r="A41" s="6"/>
      <c r="B41" s="6"/>
      <c r="C41" s="7"/>
      <c r="D41" s="7"/>
      <c r="E41" s="7"/>
      <c r="F41" s="8"/>
      <c r="G41" s="8" t="s">
        <v>107</v>
      </c>
      <c r="H41" s="9" t="s">
        <v>108</v>
      </c>
      <c r="I41" s="25">
        <v>53</v>
      </c>
      <c r="J41" s="26">
        <f t="shared" si="1"/>
        <v>71.12</v>
      </c>
      <c r="K41" s="9" t="s">
        <v>109</v>
      </c>
      <c r="L41" s="7"/>
    </row>
    <row r="42" spans="1:12">
      <c r="A42" s="6"/>
      <c r="B42" s="6"/>
      <c r="C42" s="7"/>
      <c r="D42" s="7"/>
      <c r="E42" s="7"/>
      <c r="F42" s="8"/>
      <c r="G42" s="8" t="s">
        <v>110</v>
      </c>
      <c r="H42" s="9" t="s">
        <v>60</v>
      </c>
      <c r="I42" s="25">
        <v>47</v>
      </c>
      <c r="J42" s="26">
        <f t="shared" si="1"/>
        <v>70.892</v>
      </c>
      <c r="K42" s="9" t="s">
        <v>111</v>
      </c>
      <c r="L42" s="7"/>
    </row>
    <row r="43" spans="1:12">
      <c r="A43" s="6"/>
      <c r="B43" s="6"/>
      <c r="C43" s="7"/>
      <c r="D43" s="7"/>
      <c r="E43" s="7"/>
      <c r="F43" s="8"/>
      <c r="G43" s="8" t="s">
        <v>112</v>
      </c>
      <c r="H43" s="9" t="s">
        <v>52</v>
      </c>
      <c r="I43" s="25">
        <v>48</v>
      </c>
      <c r="J43" s="26">
        <f t="shared" si="1"/>
        <v>70.812</v>
      </c>
      <c r="K43" s="9" t="s">
        <v>113</v>
      </c>
      <c r="L43" s="7"/>
    </row>
    <row r="44" spans="1:12">
      <c r="A44" s="6"/>
      <c r="B44" s="6"/>
      <c r="C44" s="7"/>
      <c r="D44" s="7"/>
      <c r="E44" s="7"/>
      <c r="F44" s="8"/>
      <c r="G44" s="8" t="s">
        <v>114</v>
      </c>
      <c r="H44" s="9" t="s">
        <v>115</v>
      </c>
      <c r="I44" s="25">
        <v>40</v>
      </c>
      <c r="J44" s="26">
        <f t="shared" si="1"/>
        <v>70.528</v>
      </c>
      <c r="K44" s="9" t="s">
        <v>116</v>
      </c>
      <c r="L44" s="7"/>
    </row>
    <row r="45" spans="1:12">
      <c r="A45" s="6"/>
      <c r="B45" s="6"/>
      <c r="C45" s="7"/>
      <c r="D45" s="7"/>
      <c r="E45" s="7"/>
      <c r="F45" s="8"/>
      <c r="G45" s="8" t="s">
        <v>117</v>
      </c>
      <c r="H45" s="9" t="s">
        <v>118</v>
      </c>
      <c r="I45" s="25">
        <v>47</v>
      </c>
      <c r="J45" s="26">
        <f t="shared" si="1"/>
        <v>69.212</v>
      </c>
      <c r="K45" s="9" t="s">
        <v>119</v>
      </c>
      <c r="L45" s="7"/>
    </row>
    <row r="46" spans="1:12">
      <c r="A46" s="6"/>
      <c r="B46" s="6"/>
      <c r="C46" s="7"/>
      <c r="D46" s="7"/>
      <c r="E46" s="7"/>
      <c r="F46" s="8"/>
      <c r="G46" s="8" t="s">
        <v>120</v>
      </c>
      <c r="H46" s="9" t="s">
        <v>121</v>
      </c>
      <c r="I46" s="25">
        <v>43</v>
      </c>
      <c r="J46" s="26">
        <f t="shared" si="1"/>
        <v>68.668</v>
      </c>
      <c r="K46" s="9" t="s">
        <v>122</v>
      </c>
      <c r="L46" s="7"/>
    </row>
    <row r="47" spans="1:12">
      <c r="A47" s="6"/>
      <c r="B47" s="6"/>
      <c r="C47" s="7"/>
      <c r="D47" s="7"/>
      <c r="E47" s="7"/>
      <c r="F47" s="8"/>
      <c r="G47" s="8" t="s">
        <v>123</v>
      </c>
      <c r="H47" s="9" t="s">
        <v>52</v>
      </c>
      <c r="I47" s="25">
        <v>38</v>
      </c>
      <c r="J47" s="26">
        <f t="shared" si="1"/>
        <v>66.812</v>
      </c>
      <c r="K47" s="9" t="s">
        <v>124</v>
      </c>
      <c r="L47" s="7"/>
    </row>
    <row r="48" spans="1:12">
      <c r="A48" s="6"/>
      <c r="B48" s="6"/>
      <c r="C48" s="7"/>
      <c r="D48" s="7"/>
      <c r="E48" s="7"/>
      <c r="F48" s="8"/>
      <c r="G48" s="8" t="s">
        <v>125</v>
      </c>
      <c r="H48" s="9" t="s">
        <v>126</v>
      </c>
      <c r="I48" s="25" t="s">
        <v>67</v>
      </c>
      <c r="J48" s="26">
        <f t="shared" ref="J48:J50" si="2">H48*0.6+0*0.4</f>
        <v>51.54</v>
      </c>
      <c r="K48" s="9" t="s">
        <v>127</v>
      </c>
      <c r="L48" s="7"/>
    </row>
    <row r="49" spans="1:12">
      <c r="A49" s="6"/>
      <c r="B49" s="6"/>
      <c r="C49" s="7"/>
      <c r="D49" s="7"/>
      <c r="E49" s="7"/>
      <c r="F49" s="8"/>
      <c r="G49" s="8" t="s">
        <v>128</v>
      </c>
      <c r="H49" s="9" t="s">
        <v>129</v>
      </c>
      <c r="I49" s="25" t="s">
        <v>67</v>
      </c>
      <c r="J49" s="26">
        <f t="shared" si="2"/>
        <v>50.688</v>
      </c>
      <c r="K49" s="9" t="s">
        <v>130</v>
      </c>
      <c r="L49" s="7"/>
    </row>
    <row r="50" spans="1:12">
      <c r="A50" s="6"/>
      <c r="B50" s="6"/>
      <c r="C50" s="7"/>
      <c r="D50" s="7"/>
      <c r="E50" s="7"/>
      <c r="F50" s="8"/>
      <c r="G50" s="8" t="s">
        <v>131</v>
      </c>
      <c r="H50" s="9" t="s">
        <v>132</v>
      </c>
      <c r="I50" s="25" t="s">
        <v>67</v>
      </c>
      <c r="J50" s="26">
        <f t="shared" si="2"/>
        <v>48.624</v>
      </c>
      <c r="K50" s="9" t="s">
        <v>133</v>
      </c>
      <c r="L50" s="7"/>
    </row>
    <row r="51" spans="1:12">
      <c r="A51" s="10">
        <v>3</v>
      </c>
      <c r="B51" s="11" t="s">
        <v>13</v>
      </c>
      <c r="C51" s="12" t="s">
        <v>14</v>
      </c>
      <c r="D51" s="12" t="s">
        <v>134</v>
      </c>
      <c r="E51" s="13" t="s">
        <v>16</v>
      </c>
      <c r="F51" s="12">
        <v>2</v>
      </c>
      <c r="G51" s="14" t="s">
        <v>135</v>
      </c>
      <c r="H51" s="15" t="s">
        <v>136</v>
      </c>
      <c r="I51" s="27">
        <v>74</v>
      </c>
      <c r="J51" s="15">
        <f t="shared" ref="J51:J77" si="3">H51*0.6+I51*0.4</f>
        <v>82.796</v>
      </c>
      <c r="K51" s="22" t="s">
        <v>71</v>
      </c>
      <c r="L51" s="7" t="s">
        <v>19</v>
      </c>
    </row>
    <row r="52" spans="1:12">
      <c r="A52" s="16"/>
      <c r="B52" s="17"/>
      <c r="C52" s="18"/>
      <c r="D52" s="18"/>
      <c r="E52" s="19"/>
      <c r="F52" s="18"/>
      <c r="G52" s="14" t="s">
        <v>137</v>
      </c>
      <c r="H52" s="15" t="s">
        <v>138</v>
      </c>
      <c r="I52" s="27">
        <v>57</v>
      </c>
      <c r="J52" s="15">
        <f t="shared" si="3"/>
        <v>77.364</v>
      </c>
      <c r="K52" s="22" t="s">
        <v>74</v>
      </c>
      <c r="L52" s="7" t="s">
        <v>19</v>
      </c>
    </row>
    <row r="53" spans="1:12">
      <c r="A53" s="16"/>
      <c r="B53" s="17"/>
      <c r="C53" s="18"/>
      <c r="D53" s="18"/>
      <c r="E53" s="19"/>
      <c r="F53" s="18"/>
      <c r="G53" s="14" t="s">
        <v>139</v>
      </c>
      <c r="H53" s="15" t="s">
        <v>140</v>
      </c>
      <c r="I53" s="27">
        <v>57</v>
      </c>
      <c r="J53" s="15">
        <f t="shared" si="3"/>
        <v>75.72</v>
      </c>
      <c r="K53" s="22" t="s">
        <v>77</v>
      </c>
      <c r="L53" s="7"/>
    </row>
    <row r="54" spans="1:12">
      <c r="A54" s="16"/>
      <c r="B54" s="17"/>
      <c r="C54" s="18"/>
      <c r="D54" s="18"/>
      <c r="E54" s="19"/>
      <c r="F54" s="18"/>
      <c r="G54" s="14" t="s">
        <v>141</v>
      </c>
      <c r="H54" s="15" t="s">
        <v>40</v>
      </c>
      <c r="I54" s="27">
        <v>57</v>
      </c>
      <c r="J54" s="15">
        <f t="shared" si="3"/>
        <v>75.504</v>
      </c>
      <c r="K54" s="22" t="s">
        <v>80</v>
      </c>
      <c r="L54" s="7"/>
    </row>
    <row r="55" spans="1:12">
      <c r="A55" s="16"/>
      <c r="B55" s="17"/>
      <c r="C55" s="18"/>
      <c r="D55" s="18"/>
      <c r="E55" s="19"/>
      <c r="F55" s="18"/>
      <c r="G55" s="14" t="s">
        <v>142</v>
      </c>
      <c r="H55" s="15" t="s">
        <v>143</v>
      </c>
      <c r="I55" s="27">
        <v>56</v>
      </c>
      <c r="J55" s="15">
        <f t="shared" si="3"/>
        <v>74.756</v>
      </c>
      <c r="K55" s="22" t="s">
        <v>83</v>
      </c>
      <c r="L55" s="7"/>
    </row>
    <row r="56" spans="1:12">
      <c r="A56" s="16"/>
      <c r="B56" s="17"/>
      <c r="C56" s="18"/>
      <c r="D56" s="18"/>
      <c r="E56" s="19"/>
      <c r="F56" s="18"/>
      <c r="G56" s="14" t="s">
        <v>144</v>
      </c>
      <c r="H56" s="15" t="s">
        <v>48</v>
      </c>
      <c r="I56" s="27">
        <v>58</v>
      </c>
      <c r="J56" s="15">
        <f t="shared" si="3"/>
        <v>74.032</v>
      </c>
      <c r="K56" s="22" t="s">
        <v>86</v>
      </c>
      <c r="L56" s="7"/>
    </row>
    <row r="57" spans="1:12">
      <c r="A57" s="16"/>
      <c r="B57" s="17"/>
      <c r="C57" s="18"/>
      <c r="D57" s="18"/>
      <c r="E57" s="19"/>
      <c r="F57" s="18"/>
      <c r="G57" s="14" t="s">
        <v>145</v>
      </c>
      <c r="H57" s="15" t="s">
        <v>146</v>
      </c>
      <c r="I57" s="27">
        <v>52</v>
      </c>
      <c r="J57" s="15">
        <f t="shared" si="3"/>
        <v>72.568</v>
      </c>
      <c r="K57" s="22" t="s">
        <v>89</v>
      </c>
      <c r="L57" s="7"/>
    </row>
    <row r="58" spans="1:12">
      <c r="A58" s="16"/>
      <c r="B58" s="17"/>
      <c r="C58" s="18"/>
      <c r="D58" s="18"/>
      <c r="E58" s="19"/>
      <c r="F58" s="18"/>
      <c r="G58" s="14" t="s">
        <v>147</v>
      </c>
      <c r="H58" s="15" t="s">
        <v>148</v>
      </c>
      <c r="I58" s="27">
        <v>46</v>
      </c>
      <c r="J58" s="15">
        <f t="shared" si="3"/>
        <v>69.604</v>
      </c>
      <c r="K58" s="22" t="s">
        <v>92</v>
      </c>
      <c r="L58" s="7"/>
    </row>
    <row r="59" spans="1:12">
      <c r="A59" s="16"/>
      <c r="B59" s="17"/>
      <c r="C59" s="18"/>
      <c r="D59" s="18"/>
      <c r="E59" s="19"/>
      <c r="F59" s="18"/>
      <c r="G59" s="14" t="s">
        <v>149</v>
      </c>
      <c r="H59" s="15" t="s">
        <v>136</v>
      </c>
      <c r="I59" s="27">
        <v>30</v>
      </c>
      <c r="J59" s="15">
        <f t="shared" si="3"/>
        <v>65.196</v>
      </c>
      <c r="K59" s="22" t="s">
        <v>94</v>
      </c>
      <c r="L59" s="7"/>
    </row>
    <row r="60" spans="1:12">
      <c r="A60" s="16"/>
      <c r="B60" s="17"/>
      <c r="C60" s="18"/>
      <c r="D60" s="18"/>
      <c r="E60" s="19"/>
      <c r="F60" s="18"/>
      <c r="G60" s="14" t="s">
        <v>150</v>
      </c>
      <c r="H60" s="15" t="s">
        <v>151</v>
      </c>
      <c r="I60" s="27">
        <v>30</v>
      </c>
      <c r="J60" s="15">
        <f t="shared" si="3"/>
        <v>64.812</v>
      </c>
      <c r="K60" s="22" t="s">
        <v>97</v>
      </c>
      <c r="L60" s="7"/>
    </row>
    <row r="61" spans="1:12">
      <c r="A61" s="8">
        <v>4</v>
      </c>
      <c r="B61" s="20" t="s">
        <v>152</v>
      </c>
      <c r="C61" s="14" t="s">
        <v>14</v>
      </c>
      <c r="D61" s="14" t="s">
        <v>153</v>
      </c>
      <c r="E61" s="21" t="s">
        <v>16</v>
      </c>
      <c r="F61" s="14">
        <v>2</v>
      </c>
      <c r="G61" s="14" t="s">
        <v>154</v>
      </c>
      <c r="H61" s="22" t="s">
        <v>155</v>
      </c>
      <c r="I61" s="25">
        <v>57</v>
      </c>
      <c r="J61" s="15">
        <f t="shared" si="3"/>
        <v>77.22</v>
      </c>
      <c r="K61" s="22" t="s">
        <v>71</v>
      </c>
      <c r="L61" s="7" t="s">
        <v>19</v>
      </c>
    </row>
    <row r="62" spans="1:12">
      <c r="A62" s="8"/>
      <c r="B62" s="20"/>
      <c r="C62" s="14"/>
      <c r="D62" s="14"/>
      <c r="E62" s="21"/>
      <c r="F62" s="14"/>
      <c r="G62" s="14" t="s">
        <v>156</v>
      </c>
      <c r="H62" s="22" t="s">
        <v>157</v>
      </c>
      <c r="I62" s="25">
        <v>56</v>
      </c>
      <c r="J62" s="15">
        <f t="shared" si="3"/>
        <v>76.34</v>
      </c>
      <c r="K62" s="22" t="s">
        <v>74</v>
      </c>
      <c r="L62" s="7" t="s">
        <v>19</v>
      </c>
    </row>
    <row r="63" spans="1:12">
      <c r="A63" s="8"/>
      <c r="B63" s="20"/>
      <c r="C63" s="14"/>
      <c r="D63" s="14"/>
      <c r="E63" s="21"/>
      <c r="F63" s="14"/>
      <c r="G63" s="14" t="s">
        <v>158</v>
      </c>
      <c r="H63" s="22" t="s">
        <v>159</v>
      </c>
      <c r="I63" s="25">
        <v>55</v>
      </c>
      <c r="J63" s="15">
        <f t="shared" si="3"/>
        <v>75.688</v>
      </c>
      <c r="K63" s="22" t="s">
        <v>77</v>
      </c>
      <c r="L63" s="7"/>
    </row>
    <row r="64" spans="1:12">
      <c r="A64" s="8"/>
      <c r="B64" s="20"/>
      <c r="C64" s="14"/>
      <c r="D64" s="14"/>
      <c r="E64" s="21"/>
      <c r="F64" s="14"/>
      <c r="G64" s="14" t="s">
        <v>160</v>
      </c>
      <c r="H64" s="22" t="s">
        <v>161</v>
      </c>
      <c r="I64" s="25">
        <v>45</v>
      </c>
      <c r="J64" s="15">
        <f t="shared" si="3"/>
        <v>73.836</v>
      </c>
      <c r="K64" s="22" t="s">
        <v>80</v>
      </c>
      <c r="L64" s="7"/>
    </row>
    <row r="65" spans="1:12">
      <c r="A65" s="8"/>
      <c r="B65" s="20"/>
      <c r="C65" s="14"/>
      <c r="D65" s="14"/>
      <c r="E65" s="21"/>
      <c r="F65" s="14"/>
      <c r="G65" s="14" t="s">
        <v>162</v>
      </c>
      <c r="H65" s="22" t="s">
        <v>163</v>
      </c>
      <c r="I65" s="25">
        <v>49</v>
      </c>
      <c r="J65" s="15">
        <f t="shared" si="3"/>
        <v>73.456</v>
      </c>
      <c r="K65" s="22" t="s">
        <v>83</v>
      </c>
      <c r="L65" s="7"/>
    </row>
    <row r="66" spans="1:12">
      <c r="A66" s="8"/>
      <c r="B66" s="20"/>
      <c r="C66" s="14"/>
      <c r="D66" s="14"/>
      <c r="E66" s="21"/>
      <c r="F66" s="14"/>
      <c r="G66" s="14" t="s">
        <v>164</v>
      </c>
      <c r="H66" s="22" t="s">
        <v>165</v>
      </c>
      <c r="I66" s="25">
        <v>39</v>
      </c>
      <c r="J66" s="15">
        <f t="shared" si="3"/>
        <v>71.736</v>
      </c>
      <c r="K66" s="22" t="s">
        <v>86</v>
      </c>
      <c r="L66" s="7"/>
    </row>
    <row r="67" spans="1:12">
      <c r="A67" s="8"/>
      <c r="B67" s="20"/>
      <c r="C67" s="14"/>
      <c r="D67" s="14"/>
      <c r="E67" s="21"/>
      <c r="F67" s="14"/>
      <c r="G67" s="14" t="s">
        <v>166</v>
      </c>
      <c r="H67" s="22" t="s">
        <v>167</v>
      </c>
      <c r="I67" s="25">
        <v>38</v>
      </c>
      <c r="J67" s="15">
        <f t="shared" si="3"/>
        <v>67.88</v>
      </c>
      <c r="K67" s="22" t="s">
        <v>89</v>
      </c>
      <c r="L67" s="7"/>
    </row>
    <row r="68" spans="1:12">
      <c r="A68" s="8"/>
      <c r="B68" s="20"/>
      <c r="C68" s="14"/>
      <c r="D68" s="14"/>
      <c r="E68" s="21"/>
      <c r="F68" s="14"/>
      <c r="G68" s="14" t="s">
        <v>168</v>
      </c>
      <c r="H68" s="22" t="s">
        <v>169</v>
      </c>
      <c r="I68" s="25">
        <v>34</v>
      </c>
      <c r="J68" s="15">
        <f t="shared" si="3"/>
        <v>65.944</v>
      </c>
      <c r="K68" s="22" t="s">
        <v>92</v>
      </c>
      <c r="L68" s="7"/>
    </row>
    <row r="69" spans="1:12">
      <c r="A69" s="8"/>
      <c r="B69" s="20"/>
      <c r="C69" s="14"/>
      <c r="D69" s="14"/>
      <c r="E69" s="21"/>
      <c r="F69" s="14"/>
      <c r="G69" s="14" t="s">
        <v>170</v>
      </c>
      <c r="H69" s="22" t="s">
        <v>171</v>
      </c>
      <c r="I69" s="25">
        <v>29</v>
      </c>
      <c r="J69" s="15">
        <f t="shared" si="3"/>
        <v>64.472</v>
      </c>
      <c r="K69" s="22" t="s">
        <v>94</v>
      </c>
      <c r="L69" s="7"/>
    </row>
    <row r="70" spans="1:12">
      <c r="A70" s="8"/>
      <c r="B70" s="20"/>
      <c r="C70" s="14"/>
      <c r="D70" s="14"/>
      <c r="E70" s="21"/>
      <c r="F70" s="14"/>
      <c r="G70" s="14" t="s">
        <v>172</v>
      </c>
      <c r="H70" s="22" t="s">
        <v>40</v>
      </c>
      <c r="I70" s="25">
        <v>27</v>
      </c>
      <c r="J70" s="15">
        <f t="shared" si="3"/>
        <v>63.504</v>
      </c>
      <c r="K70" s="22" t="s">
        <v>97</v>
      </c>
      <c r="L70" s="7"/>
    </row>
    <row r="71" spans="1:12">
      <c r="A71" s="10">
        <v>5</v>
      </c>
      <c r="B71" s="11" t="s">
        <v>152</v>
      </c>
      <c r="C71" s="12" t="s">
        <v>173</v>
      </c>
      <c r="D71" s="12" t="s">
        <v>174</v>
      </c>
      <c r="E71" s="13" t="s">
        <v>16</v>
      </c>
      <c r="F71" s="12">
        <v>1</v>
      </c>
      <c r="G71" s="14" t="s">
        <v>175</v>
      </c>
      <c r="H71" s="22" t="s">
        <v>91</v>
      </c>
      <c r="I71" s="27">
        <v>60</v>
      </c>
      <c r="J71" s="15">
        <f t="shared" si="3"/>
        <v>78.096</v>
      </c>
      <c r="K71" s="22" t="s">
        <v>71</v>
      </c>
      <c r="L71" s="7" t="s">
        <v>19</v>
      </c>
    </row>
    <row r="72" spans="1:12">
      <c r="A72" s="16"/>
      <c r="B72" s="17"/>
      <c r="C72" s="18"/>
      <c r="D72" s="18"/>
      <c r="E72" s="19"/>
      <c r="F72" s="18"/>
      <c r="G72" s="14" t="s">
        <v>176</v>
      </c>
      <c r="H72" s="22" t="s">
        <v>177</v>
      </c>
      <c r="I72" s="27">
        <v>57</v>
      </c>
      <c r="J72" s="15">
        <f t="shared" si="3"/>
        <v>76.356</v>
      </c>
      <c r="K72" s="22" t="s">
        <v>74</v>
      </c>
      <c r="L72" s="7"/>
    </row>
    <row r="73" spans="1:12">
      <c r="A73" s="16"/>
      <c r="B73" s="17"/>
      <c r="C73" s="18"/>
      <c r="D73" s="18"/>
      <c r="E73" s="19"/>
      <c r="F73" s="18"/>
      <c r="G73" s="14" t="s">
        <v>178</v>
      </c>
      <c r="H73" s="22" t="s">
        <v>179</v>
      </c>
      <c r="I73" s="27">
        <v>56</v>
      </c>
      <c r="J73" s="15">
        <f t="shared" si="3"/>
        <v>75.488</v>
      </c>
      <c r="K73" s="22" t="s">
        <v>77</v>
      </c>
      <c r="L73" s="7"/>
    </row>
    <row r="74" spans="1:12">
      <c r="A74" s="16"/>
      <c r="B74" s="17"/>
      <c r="C74" s="18"/>
      <c r="D74" s="18"/>
      <c r="E74" s="19"/>
      <c r="F74" s="18"/>
      <c r="G74" s="14" t="s">
        <v>180</v>
      </c>
      <c r="H74" s="22" t="s">
        <v>34</v>
      </c>
      <c r="I74" s="27">
        <v>52</v>
      </c>
      <c r="J74" s="15">
        <f t="shared" si="3"/>
        <v>73.9</v>
      </c>
      <c r="K74" s="22" t="s">
        <v>80</v>
      </c>
      <c r="L74" s="7"/>
    </row>
    <row r="75" spans="1:12">
      <c r="A75" s="16"/>
      <c r="B75" s="17"/>
      <c r="C75" s="18"/>
      <c r="D75" s="18"/>
      <c r="E75" s="19"/>
      <c r="F75" s="18"/>
      <c r="G75" s="14" t="s">
        <v>181</v>
      </c>
      <c r="H75" s="22" t="s">
        <v>136</v>
      </c>
      <c r="I75" s="27">
        <v>43</v>
      </c>
      <c r="J75" s="15">
        <f t="shared" si="3"/>
        <v>70.396</v>
      </c>
      <c r="K75" s="22" t="s">
        <v>83</v>
      </c>
      <c r="L75" s="7"/>
    </row>
    <row r="76" spans="1:12">
      <c r="A76" s="10">
        <v>6</v>
      </c>
      <c r="B76" s="11" t="s">
        <v>152</v>
      </c>
      <c r="C76" s="12" t="s">
        <v>173</v>
      </c>
      <c r="D76" s="28" t="s">
        <v>182</v>
      </c>
      <c r="E76" s="29" t="s">
        <v>16</v>
      </c>
      <c r="F76" s="28">
        <v>1</v>
      </c>
      <c r="G76" s="14" t="s">
        <v>183</v>
      </c>
      <c r="H76" s="22" t="s">
        <v>184</v>
      </c>
      <c r="I76" s="27">
        <v>72</v>
      </c>
      <c r="J76" s="15">
        <f t="shared" si="3"/>
        <v>83.004</v>
      </c>
      <c r="K76" s="22" t="s">
        <v>71</v>
      </c>
      <c r="L76" s="7" t="s">
        <v>19</v>
      </c>
    </row>
    <row r="77" spans="1:12">
      <c r="A77" s="16"/>
      <c r="B77" s="17"/>
      <c r="C77" s="18"/>
      <c r="D77" s="30"/>
      <c r="E77" s="31"/>
      <c r="F77" s="30"/>
      <c r="G77" s="14" t="s">
        <v>185</v>
      </c>
      <c r="H77" s="22" t="s">
        <v>151</v>
      </c>
      <c r="I77" s="27">
        <v>60</v>
      </c>
      <c r="J77" s="15">
        <f t="shared" si="3"/>
        <v>76.812</v>
      </c>
      <c r="K77" s="22" t="s">
        <v>74</v>
      </c>
      <c r="L77" s="7"/>
    </row>
    <row r="78" spans="1:12">
      <c r="A78" s="32"/>
      <c r="B78" s="33"/>
      <c r="C78" s="34"/>
      <c r="D78" s="35"/>
      <c r="E78" s="36"/>
      <c r="F78" s="35"/>
      <c r="G78" s="14" t="s">
        <v>186</v>
      </c>
      <c r="H78" s="22" t="s">
        <v>187</v>
      </c>
      <c r="I78" s="37" t="s">
        <v>67</v>
      </c>
      <c r="J78" s="15">
        <f>H78*0.6+0*0.4</f>
        <v>52.548</v>
      </c>
      <c r="K78" s="22" t="s">
        <v>77</v>
      </c>
      <c r="L78" s="7"/>
    </row>
  </sheetData>
  <autoFilter ref="A2:L78">
    <sortState ref="A2:L78">
      <sortCondition ref="J2:J78" descending="1"/>
    </sortState>
    <extLst/>
  </autoFilter>
  <mergeCells count="37">
    <mergeCell ref="A1:L1"/>
    <mergeCell ref="A3:A27"/>
    <mergeCell ref="A28:A50"/>
    <mergeCell ref="A51:A60"/>
    <mergeCell ref="A61:A70"/>
    <mergeCell ref="A71:A75"/>
    <mergeCell ref="A76:A78"/>
    <mergeCell ref="B3:B27"/>
    <mergeCell ref="B28:B50"/>
    <mergeCell ref="B51:B60"/>
    <mergeCell ref="B61:B70"/>
    <mergeCell ref="B71:B75"/>
    <mergeCell ref="B76:B78"/>
    <mergeCell ref="C3:C27"/>
    <mergeCell ref="C28:C50"/>
    <mergeCell ref="C51:C60"/>
    <mergeCell ref="C61:C70"/>
    <mergeCell ref="C71:C75"/>
    <mergeCell ref="C76:C78"/>
    <mergeCell ref="D3:D27"/>
    <mergeCell ref="D28:D50"/>
    <mergeCell ref="D51:D60"/>
    <mergeCell ref="D61:D70"/>
    <mergeCell ref="D71:D75"/>
    <mergeCell ref="D76:D78"/>
    <mergeCell ref="E3:E27"/>
    <mergeCell ref="E28:E50"/>
    <mergeCell ref="E51:E60"/>
    <mergeCell ref="E61:E70"/>
    <mergeCell ref="E71:E75"/>
    <mergeCell ref="E76:E78"/>
    <mergeCell ref="F3:F27"/>
    <mergeCell ref="F28:F50"/>
    <mergeCell ref="F51:F60"/>
    <mergeCell ref="F61:F70"/>
    <mergeCell ref="F71:F75"/>
    <mergeCell ref="F76:F78"/>
  </mergeCells>
  <conditionalFormatting sqref="F28">
    <cfRule type="duplicateValues" dxfId="0" priority="8"/>
  </conditionalFormatting>
  <conditionalFormatting sqref="G3:G27">
    <cfRule type="duplicateValues" dxfId="0" priority="12"/>
  </conditionalFormatting>
  <conditionalFormatting sqref="G28:G50">
    <cfRule type="duplicateValues" dxfId="0" priority="10"/>
  </conditionalFormatting>
  <conditionalFormatting sqref="G51:G60">
    <cfRule type="duplicateValues" dxfId="0" priority="7"/>
    <cfRule type="duplicateValues" dxfId="0" priority="6"/>
  </conditionalFormatting>
  <conditionalFormatting sqref="G61:G70">
    <cfRule type="duplicateValues" dxfId="0" priority="5"/>
  </conditionalFormatting>
  <conditionalFormatting sqref="G71:G75">
    <cfRule type="duplicateValues" dxfId="0" priority="3"/>
  </conditionalFormatting>
  <conditionalFormatting sqref="G76:G78">
    <cfRule type="duplicateValues" dxfId="0" priority="1"/>
  </conditionalFormatting>
  <conditionalFormatting sqref="J3:J27">
    <cfRule type="duplicateValues" dxfId="0" priority="11"/>
  </conditionalFormatting>
  <conditionalFormatting sqref="H28:H41 J28:J50 H44:H50">
    <cfRule type="duplicateValues" dxfId="0" priority="9"/>
  </conditionalFormatting>
  <conditionalFormatting sqref="H61:K70">
    <cfRule type="duplicateValues" dxfId="0" priority="4"/>
  </conditionalFormatting>
  <conditionalFormatting sqref="H71:K75">
    <cfRule type="duplicateValues" dxfId="0" priority="2"/>
  </conditionalFormatting>
  <pageMargins left="0.751388888888889" right="0.751388888888889" top="0.629861111111111" bottom="0.393055555555556" header="0.275" footer="0.2361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2024-04-01T03:31:00Z</dcterms:created>
  <dcterms:modified xsi:type="dcterms:W3CDTF">2024-04-11T10:07:41Z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BB1701F6A74C4A9DB2A7760A7B31C7A8_11</vt:lpwstr>
  </property>
  <property fmtid="{D5CDD505-2E9C-101B-9397-08002B2CF9AE}" pid="3" name="KSOProductBuildVer">
    <vt:lpwstr>2052-12.1.0.16364</vt:lpwstr>
  </property>
</Properties>
</file>